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ECF678BA-3C8D-44ED-8823-E6FCCD0BC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5" i="7"/>
  <c r="I5" i="7"/>
  <c r="H5" i="7"/>
  <c r="G5" i="7"/>
  <c r="J17" i="7"/>
  <c r="I17" i="7"/>
  <c r="H17" i="7"/>
  <c r="G17" i="7"/>
  <c r="J16" i="7"/>
  <c r="I16" i="7"/>
  <c r="H16" i="7"/>
  <c r="G16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<sst xmlns="http://schemas.openxmlformats.org/spreadsheetml/2006/main" count="52" uniqueCount="47">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</sst>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topLeftCell="A13" workbookViewId="0">
      <selection activeCell="A23" sqref="A2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1</v>
      </c>
      <c r="F1" s="1" t="s">
        <v>46</v>
      </c>
      <c r="I1" t="s">
        <v>2</v>
      </c>
      <c r="J1" s="2">
        <v>44659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33</v>
      </c>
      <c r="D5" s="11" t="s">
        <v>30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28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>
        <v>88.05</v>
      </c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40</v>
      </c>
      <c r="D11" s="17" t="s">
        <v>35</v>
      </c>
      <c r="E11" s="34">
        <v>60</v>
      </c>
      <c r="F11" s="18"/>
      <c r="G11" s="35">
        <v>58.24</v>
      </c>
      <c r="H11" s="35">
        <v>1.22</v>
      </c>
      <c r="I11" s="35">
        <v>2.66</v>
      </c>
      <c r="J11" s="36">
        <v>7.36</v>
      </c>
    </row>
    <row r="12" spans="1:10" ht="31.5" customHeight="1" x14ac:dyDescent="0.25">
      <c r="A12" s="9" t="s">
        <v>24</v>
      </c>
      <c r="B12" s="10" t="s">
        <v>17</v>
      </c>
      <c r="C12" s="37" t="s">
        <v>41</v>
      </c>
      <c r="D12" s="11" t="s">
        <v>36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42</v>
      </c>
      <c r="D13" s="11" t="s">
        <v>37</v>
      </c>
      <c r="E13" s="23">
        <v>100</v>
      </c>
      <c r="F13" s="12"/>
      <c r="G13" s="44">
        <f>153.78/90*100</f>
        <v>170.86666666666667</v>
      </c>
      <c r="H13" s="44">
        <f>19.72/90*100</f>
        <v>21.911111111111108</v>
      </c>
      <c r="I13" s="44">
        <f>4.82/90*100</f>
        <v>5.3555555555555561</v>
      </c>
      <c r="J13" s="45">
        <f>7.87/90*100</f>
        <v>8.7444444444444454</v>
      </c>
    </row>
    <row r="14" spans="1:10" ht="33" customHeight="1" x14ac:dyDescent="0.25">
      <c r="A14" s="9"/>
      <c r="B14" s="10" t="s">
        <v>26</v>
      </c>
      <c r="C14" s="37" t="s">
        <v>43</v>
      </c>
      <c r="D14" s="11" t="s">
        <v>38</v>
      </c>
      <c r="E14" s="23">
        <v>180</v>
      </c>
      <c r="F14" s="12"/>
      <c r="G14" s="44">
        <f>288.28/150*180</f>
        <v>345.93599999999992</v>
      </c>
      <c r="H14" s="44">
        <f>10.4/150*180</f>
        <v>12.479999999999999</v>
      </c>
      <c r="I14" s="44">
        <f>6.71/150*180</f>
        <v>8.0519999999999996</v>
      </c>
      <c r="J14" s="45">
        <f>46.57/150*180</f>
        <v>55.884</v>
      </c>
    </row>
    <row r="15" spans="1:10" x14ac:dyDescent="0.25">
      <c r="A15" s="9"/>
      <c r="B15" s="47" t="s">
        <v>22</v>
      </c>
      <c r="C15" s="37" t="s">
        <v>44</v>
      </c>
      <c r="D15" s="11" t="s">
        <v>39</v>
      </c>
      <c r="E15" s="23">
        <v>200</v>
      </c>
      <c r="F15" s="12"/>
      <c r="G15" s="44">
        <v>70.34</v>
      </c>
      <c r="H15" s="44">
        <v>0.18</v>
      </c>
      <c r="I15" s="44">
        <v>0.06</v>
      </c>
      <c r="J15" s="45">
        <v>17.27</v>
      </c>
    </row>
    <row r="16" spans="1:10" x14ac:dyDescent="0.25">
      <c r="A16" s="9"/>
      <c r="B16" s="10" t="s">
        <v>19</v>
      </c>
      <c r="C16" s="37" t="s">
        <v>27</v>
      </c>
      <c r="D16" s="11" t="s">
        <v>14</v>
      </c>
      <c r="E16" s="23">
        <v>20</v>
      </c>
      <c r="F16" s="12"/>
      <c r="G16" s="29">
        <f>62.38/30*20</f>
        <v>41.586666666666673</v>
      </c>
      <c r="H16" s="29">
        <f>2.28/30*20</f>
        <v>1.52</v>
      </c>
      <c r="I16" s="29">
        <f>0.24/30*20</f>
        <v>0.16</v>
      </c>
      <c r="J16" s="30">
        <f>10.35/30*20</f>
        <v>6.8999999999999995</v>
      </c>
    </row>
    <row r="17" spans="1:10" x14ac:dyDescent="0.25">
      <c r="A17" s="9"/>
      <c r="B17" s="10" t="s">
        <v>20</v>
      </c>
      <c r="C17" s="37" t="s">
        <v>28</v>
      </c>
      <c r="D17" s="11" t="s">
        <v>21</v>
      </c>
      <c r="E17" s="23">
        <v>20</v>
      </c>
      <c r="F17" s="29"/>
      <c r="G17" s="29">
        <f>62.34/30*20</f>
        <v>41.56</v>
      </c>
      <c r="H17" s="29">
        <f>1.47/30*20</f>
        <v>0.98</v>
      </c>
      <c r="I17" s="29">
        <f>0.3/30*20</f>
        <v>0.2</v>
      </c>
      <c r="J17" s="30">
        <f>13.44/30*20</f>
        <v>8.9600000000000009</v>
      </c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830</v>
      </c>
      <c r="F19" s="26">
        <v>88.05</v>
      </c>
      <c r="G19" s="25">
        <f>SUM(G11:G18)</f>
        <v>831.49183333333326</v>
      </c>
      <c r="H19" s="25">
        <f t="shared" ref="H19:J19" si="1">SUM(H11:H18)</f>
        <v>41.328611111111108</v>
      </c>
      <c r="I19" s="25">
        <f t="shared" si="1"/>
        <v>21.262555555555554</v>
      </c>
      <c r="J19" s="25">
        <f t="shared" si="1"/>
        <v>117.09344444444446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2022-04-07T16:47:33Z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