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AD862F21-733B-4772-A8D6-FEE381FC03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<sst xmlns="http://schemas.openxmlformats.org/spreadsheetml/2006/main" count="63" uniqueCount="50">
  <si>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</si>
  <si>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</si>
  <si>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</si>
  <si>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</si>
  <si>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</si>
  <si>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</si>
  <si>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</si>
  <si>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</si>
  <si>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</si>
  <si>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</si>
  <si>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</si>
  <si>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</si>
  <si>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</si>
  <si>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</si>
  <si>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</si>
  <si>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</si>
  <si>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</si>
  <si>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</si>
  <si>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</si>
  <si>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</si>
  <si>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</si>
  <si>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</si>
  <si>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</si>
  <si>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</si>
  <si>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</si>
  <si>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</si>
  <si>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</si>
  <si>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</si>
  <si>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</si>
  <si>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</si>
  <si>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</si>
  <si>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</si>
  <si>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</si>
  <si>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</si>
  <si>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</si>
  <si>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</si>
  <si>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</si>
  <si>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</si>
  <si>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</si>
  <si>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</si>
  <si>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</si>
  <si>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</si>
  <si>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</si>
  <si>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</si>
  <si>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</si>
  <si>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</si>
  <si>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</si>
  <si>
    <t>Круассан со сгущенным молоком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</si>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</sst>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48</v>
      </c>
      <c r="C1" s="53"/>
      <c r="D1" s="54"/>
      <c r="E1" t="s">
        <v>1</v>
      </c>
      <c r="F1" s="1" t="s">
        <v>49</v>
      </c>
      <c r="I1" t="s">
        <v>2</v>
      </c>
      <c r="J1" s="2">
        <v>44672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29</v>
      </c>
      <c r="E4" s="22">
        <v>60</v>
      </c>
      <c r="F4" s="8"/>
      <c r="G4" s="27">
        <v>91.67</v>
      </c>
      <c r="H4" s="27">
        <v>1.37</v>
      </c>
      <c r="I4" s="27">
        <v>6.09</v>
      </c>
      <c r="J4" s="28">
        <v>7.85</v>
      </c>
    </row>
    <row r="5" spans="1:11" s="42" customFormat="1" ht="12" customHeight="1" thickBot="1" x14ac:dyDescent="0.3">
      <c r="A5" s="41"/>
      <c r="B5" s="10" t="s">
        <v>19</v>
      </c>
      <c r="C5" s="37" t="s">
        <v>34</v>
      </c>
      <c r="D5" s="11" t="s">
        <v>30</v>
      </c>
      <c r="E5" s="23">
        <v>90</v>
      </c>
      <c r="F5" s="29"/>
      <c r="G5" s="23">
        <v>108.94</v>
      </c>
      <c r="H5" s="23">
        <v>13.62</v>
      </c>
      <c r="I5" s="23">
        <v>3.36</v>
      </c>
      <c r="J5" s="43">
        <v>6.06</v>
      </c>
    </row>
    <row r="6" spans="1:11" s="42" customFormat="1" ht="15" customHeight="1" thickBot="1" x14ac:dyDescent="0.3">
      <c r="A6" s="41"/>
      <c r="B6" s="10" t="s">
        <v>26</v>
      </c>
      <c r="C6" s="37" t="s">
        <v>35</v>
      </c>
      <c r="D6" s="20" t="s">
        <v>31</v>
      </c>
      <c r="E6" s="22">
        <v>150</v>
      </c>
      <c r="F6" s="31"/>
      <c r="G6" s="31">
        <v>199.53</v>
      </c>
      <c r="H6" s="31">
        <v>4.2699999999999996</v>
      </c>
      <c r="I6" s="31">
        <v>8</v>
      </c>
      <c r="J6" s="32">
        <v>27.62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32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x14ac:dyDescent="0.25">
      <c r="A9" s="9"/>
      <c r="B9" s="10" t="s">
        <v>21</v>
      </c>
      <c r="C9" s="37" t="s">
        <v>28</v>
      </c>
      <c r="D9" s="11" t="s">
        <v>22</v>
      </c>
      <c r="E9" s="23">
        <v>20</v>
      </c>
      <c r="F9" s="29"/>
      <c r="G9" s="29">
        <f>62.34/30*20</f>
        <v>41.56</v>
      </c>
      <c r="H9" s="29">
        <f>1.47/30*20</f>
        <v>0.98</v>
      </c>
      <c r="I9" s="29">
        <f>0.3/30*20</f>
        <v>0.2</v>
      </c>
      <c r="J9" s="30">
        <f>13.44/30*20</f>
        <v>8.9600000000000009</v>
      </c>
    </row>
    <row r="10" spans="1:11" ht="15.75" thickBot="1" x14ac:dyDescent="0.3">
      <c r="A10" s="9"/>
      <c r="B10" s="14"/>
      <c r="C10" s="14"/>
      <c r="D10" s="15"/>
      <c r="E10" s="25">
        <f>SUM(E4:E9)</f>
        <v>540</v>
      </c>
      <c r="F10" s="26">
        <v>78.52</v>
      </c>
      <c r="G10" s="26">
        <f>SUM(G4:G9)</f>
        <v>523.20666666666671</v>
      </c>
      <c r="H10" s="26">
        <f>SUM(H4:H9)</f>
        <v>21.759999999999998</v>
      </c>
      <c r="I10" s="26">
        <f>SUM(I4:I9)</f>
        <v>17.809999999999999</v>
      </c>
      <c r="J10" s="33">
        <f>SUM(J4:J9)</f>
        <v>67.37</v>
      </c>
    </row>
    <row r="11" spans="1:11" ht="30" customHeight="1" thickBot="1" x14ac:dyDescent="0.3">
      <c r="A11" s="6" t="s">
        <v>15</v>
      </c>
      <c r="B11" s="46" t="s">
        <v>25</v>
      </c>
      <c r="C11" s="48"/>
      <c r="D11" s="7" t="s">
        <v>47</v>
      </c>
      <c r="E11" s="22">
        <v>60</v>
      </c>
      <c r="F11" s="27"/>
      <c r="G11" s="22">
        <v>260</v>
      </c>
      <c r="H11" s="22">
        <v>5</v>
      </c>
      <c r="I11" s="22">
        <v>13</v>
      </c>
      <c r="J11" s="49">
        <v>37</v>
      </c>
    </row>
    <row r="12" spans="1:11" x14ac:dyDescent="0.25">
      <c r="A12" s="9" t="s">
        <v>24</v>
      </c>
      <c r="B12" s="47" t="s">
        <v>23</v>
      </c>
      <c r="C12" s="37" t="s">
        <v>36</v>
      </c>
      <c r="D12" s="20" t="s">
        <v>32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260</v>
      </c>
      <c r="F13" s="26">
        <v>27.04</v>
      </c>
      <c r="G13" s="25">
        <f>SUM(G11:G12)</f>
        <v>299.92</v>
      </c>
      <c r="H13" s="25">
        <f t="shared" ref="H13:J13" si="0">SUM(H11:H12)</f>
        <v>5</v>
      </c>
      <c r="I13" s="25">
        <f t="shared" si="0"/>
        <v>13</v>
      </c>
      <c r="J13" s="25">
        <f t="shared" si="0"/>
        <v>46.980000000000004</v>
      </c>
      <c r="K13" s="40"/>
    </row>
    <row r="14" spans="1:11" ht="30" x14ac:dyDescent="0.25">
      <c r="A14" s="9" t="s">
        <v>16</v>
      </c>
      <c r="B14" s="16" t="s">
        <v>17</v>
      </c>
      <c r="C14" s="37" t="s">
        <v>42</v>
      </c>
      <c r="D14" s="17" t="s">
        <v>37</v>
      </c>
      <c r="E14" s="34">
        <v>60</v>
      </c>
      <c r="F14" s="18"/>
      <c r="G14" s="35">
        <v>49.49</v>
      </c>
      <c r="H14" s="35">
        <v>0.45</v>
      </c>
      <c r="I14" s="35">
        <v>3.73</v>
      </c>
      <c r="J14" s="36">
        <v>3.52</v>
      </c>
      <c r="K14" s="40"/>
    </row>
    <row r="15" spans="1:11" ht="28.5" customHeight="1" x14ac:dyDescent="0.25">
      <c r="A15" s="9"/>
      <c r="B15" s="10" t="s">
        <v>18</v>
      </c>
      <c r="C15" s="37" t="s">
        <v>43</v>
      </c>
      <c r="D15" s="11" t="s">
        <v>38</v>
      </c>
      <c r="E15" s="23">
        <v>200</v>
      </c>
      <c r="F15" s="12"/>
      <c r="G15" s="29">
        <v>97.34</v>
      </c>
      <c r="H15" s="29">
        <v>2.38</v>
      </c>
      <c r="I15" s="29">
        <v>2.52</v>
      </c>
      <c r="J15" s="30">
        <v>16.29</v>
      </c>
    </row>
    <row r="16" spans="1:11" ht="33" customHeight="1" x14ac:dyDescent="0.25">
      <c r="A16" s="9"/>
      <c r="B16" s="10" t="s">
        <v>19</v>
      </c>
      <c r="C16" s="37" t="s">
        <v>44</v>
      </c>
      <c r="D16" s="11" t="s">
        <v>39</v>
      </c>
      <c r="E16" s="23">
        <v>90</v>
      </c>
      <c r="F16" s="12"/>
      <c r="G16" s="44">
        <v>257.3</v>
      </c>
      <c r="H16" s="44">
        <v>17.57</v>
      </c>
      <c r="I16" s="44">
        <v>15.7</v>
      </c>
      <c r="J16" s="45">
        <v>11.43</v>
      </c>
    </row>
    <row r="17" spans="1:10" ht="33" customHeight="1" x14ac:dyDescent="0.25">
      <c r="A17" s="9"/>
      <c r="B17" s="10" t="s">
        <v>26</v>
      </c>
      <c r="C17" s="37" t="s">
        <v>45</v>
      </c>
      <c r="D17" s="11" t="s">
        <v>40</v>
      </c>
      <c r="E17" s="23">
        <v>150</v>
      </c>
      <c r="F17" s="12"/>
      <c r="G17" s="44">
        <v>190.01</v>
      </c>
      <c r="H17" s="44">
        <v>4.0519999999999996</v>
      </c>
      <c r="I17" s="44">
        <v>6.19</v>
      </c>
      <c r="J17" s="45">
        <v>29.52</v>
      </c>
    </row>
    <row r="18" spans="1:10" ht="33" customHeight="1" x14ac:dyDescent="0.25">
      <c r="A18" s="9"/>
      <c r="B18" s="47" t="s">
        <v>23</v>
      </c>
      <c r="C18" s="37" t="s">
        <v>46</v>
      </c>
      <c r="D18" s="11" t="s">
        <v>41</v>
      </c>
      <c r="E18" s="23">
        <v>200</v>
      </c>
      <c r="F18" s="12"/>
      <c r="G18" s="44">
        <v>85.42</v>
      </c>
      <c r="H18" s="44">
        <v>1.04</v>
      </c>
      <c r="I18" s="44">
        <v>0.06</v>
      </c>
      <c r="J18" s="45">
        <v>20.18</v>
      </c>
    </row>
    <row r="19" spans="1:10" x14ac:dyDescent="0.25">
      <c r="A19" s="9"/>
      <c r="B19" s="10" t="s">
        <v>20</v>
      </c>
      <c r="C19" s="37" t="s">
        <v>27</v>
      </c>
      <c r="D19" s="11" t="s">
        <v>14</v>
      </c>
      <c r="E19" s="23">
        <v>20</v>
      </c>
      <c r="F19" s="12"/>
      <c r="G19" s="29">
        <f>62.38/30*20</f>
        <v>41.586666666666673</v>
      </c>
      <c r="H19" s="29">
        <f>2.28/30*20</f>
        <v>1.52</v>
      </c>
      <c r="I19" s="29">
        <f>0.24/30*20</f>
        <v>0.16</v>
      </c>
      <c r="J19" s="30">
        <f>10.35/30*20</f>
        <v>6.8999999999999995</v>
      </c>
    </row>
    <row r="20" spans="1:10" x14ac:dyDescent="0.25">
      <c r="A20" s="9"/>
      <c r="B20" s="10" t="s">
        <v>21</v>
      </c>
      <c r="C20" s="37" t="s">
        <v>28</v>
      </c>
      <c r="D20" s="11" t="s">
        <v>22</v>
      </c>
      <c r="E20" s="23">
        <v>20</v>
      </c>
      <c r="F20" s="29"/>
      <c r="G20" s="29">
        <f>62.34/30*20</f>
        <v>41.56</v>
      </c>
      <c r="H20" s="29">
        <f>1.47/30*20</f>
        <v>0.98</v>
      </c>
      <c r="I20" s="29">
        <f>0.3/30*20</f>
        <v>0.2</v>
      </c>
      <c r="J20" s="30">
        <f>13.44/30*20</f>
        <v>8.9600000000000009</v>
      </c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740</v>
      </c>
      <c r="F23" s="26">
        <v>78.52</v>
      </c>
      <c r="G23" s="25">
        <f>SUM(G14:G22)</f>
        <v>762.70666666666671</v>
      </c>
      <c r="H23" s="25">
        <f t="shared" ref="H23:J23" si="1">SUM(H14:H22)</f>
        <v>27.991999999999997</v>
      </c>
      <c r="I23" s="25">
        <f t="shared" si="1"/>
        <v>28.56</v>
      </c>
      <c r="J23" s="25">
        <f t="shared" si="1"/>
        <v>96.800000000000011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