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F6206665-9D0A-431C-A069-5509B1667A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J16" i="6"/>
  <c r="J22" i="6" s="1"/>
  <c r="I16" i="6"/>
  <c r="I22" i="6" s="1"/>
  <c r="H16" i="6"/>
  <c r="H22" i="6" s="1"/>
  <c r="G16" i="6"/>
  <c r="G22" i="6" s="1"/>
  <c r="E22" i="6"/>
  <c r="E10" i="6"/>
  <c r="J13" i="6" l="1"/>
  <c r="I13" i="6"/>
  <c r="H13" i="6"/>
  <c r="G13" i="6"/>
</calcChain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<sst xmlns="http://schemas.openxmlformats.org/spreadsheetml/2006/main" count="63" uniqueCount="56">
  <si>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</si>
  <si>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</si>
  <si>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</si>
  <si>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</si>
  <si>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</si>
  <si>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</si>
  <si>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</si>
  <si>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</si>
  <si>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</si>
  <si>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</si>
  <si>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</si>
  <si>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</si>
  <si>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</si>
  <si>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</si>
  <si>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</si>
  <si>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</si>
  <si>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</si>
  <si>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</si>
  <si>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</si>
  <si>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</si>
  <si>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</si>
  <si>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</si>
  <si>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</si>
  <si>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</si>
  <si>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</si>
  <si>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</si>
  <si>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</si>
  <si>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</si>
  <si>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</si>
  <si>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</si>
  <si>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</si>
  <si>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№459/2018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</si>
  <si>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</si>
  <si>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</si>
  <si>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</si>
  <si>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</si>
  <si>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</si>
  <si>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</si>
  <si>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 xml:space="preserve">Булочка дорожная </t>
  </si>
  <si>
    <t>№495/2013</t>
  </si>
  <si>
    <t xml:space="preserve">Чай с молоком </t>
  </si>
  <si>
    <t>гор. напиок</t>
  </si>
  <si>
    <t>№457/2018</t>
  </si>
  <si>
    <t xml:space="preserve">Чай с сахаром </t>
  </si>
  <si>
    <t>№144/2013</t>
  </si>
  <si>
    <t xml:space="preserve">Суп гороховый </t>
  </si>
  <si>
    <t>№202/2018</t>
  </si>
  <si>
    <t>Каша гречневая</t>
  </si>
  <si>
    <t>№49/2018</t>
  </si>
  <si>
    <t xml:space="preserve">Компот из кураги </t>
  </si>
  <si>
    <t>№ 106/2013</t>
  </si>
  <si>
    <t>Овощи натуральные (огурец свежий)</t>
  </si>
  <si>
    <t>№347/2018</t>
  </si>
  <si>
    <t>Котлеты "Школьные"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</si>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</sst>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3.5703125" customWidth="1"/>
    <col min="5" max="5" width="9.140625" customWidth="1"/>
    <col min="6" max="6" width="6.42578125" customWidth="1"/>
    <col min="7" max="7" width="12.5703125" customWidth="1"/>
    <col min="8" max="8" width="8" customWidth="1"/>
    <col min="9" max="9" width="9.28515625" customWidth="1"/>
    <col min="10" max="10" width="11.28515625" customWidth="1"/>
  </cols>
  <sheetData>
    <row r="1" spans="1:10" x14ac:dyDescent="0.25">
      <c r="A1" t="s">
        <v>0</v>
      </c>
      <c r="B1" s="58" t="s">
        <v>55</v>
      </c>
      <c r="C1" s="59"/>
      <c r="D1" s="60"/>
      <c r="E1" t="s">
        <v>1</v>
      </c>
      <c r="F1" s="1" t="s">
        <v>54</v>
      </c>
      <c r="I1" t="s">
        <v>2</v>
      </c>
      <c r="J1" s="2">
        <v>44809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32</v>
      </c>
      <c r="D4" s="8" t="s">
        <v>33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26</v>
      </c>
      <c r="B5" s="11" t="s">
        <v>19</v>
      </c>
      <c r="C5" s="40" t="s">
        <v>34</v>
      </c>
      <c r="D5" s="12" t="s">
        <v>35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 x14ac:dyDescent="0.3">
      <c r="A6" s="10"/>
      <c r="B6" s="11" t="s">
        <v>20</v>
      </c>
      <c r="C6" s="40" t="s">
        <v>36</v>
      </c>
      <c r="D6" s="12" t="s">
        <v>37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.75" thickBot="1" x14ac:dyDescent="0.3">
      <c r="A7" s="10"/>
      <c r="B7" s="45" t="s">
        <v>41</v>
      </c>
      <c r="C7" s="40" t="s">
        <v>42</v>
      </c>
      <c r="D7" s="12" t="s">
        <v>43</v>
      </c>
      <c r="E7" s="24">
        <v>200</v>
      </c>
      <c r="F7" s="13"/>
      <c r="G7" s="31">
        <v>39.92</v>
      </c>
      <c r="H7" s="31">
        <v>0</v>
      </c>
      <c r="I7" s="31"/>
      <c r="J7" s="32">
        <v>9.98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6"/>
      <c r="D9" s="16"/>
      <c r="E9" s="24"/>
      <c r="F9" s="47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f>SUM(E4:E9)</f>
        <v>530</v>
      </c>
      <c r="F10" s="28"/>
      <c r="G10" s="28">
        <f>SUM(G4:G9)</f>
        <v>600.74</v>
      </c>
      <c r="H10" s="28">
        <f>SUM(H4:H9)</f>
        <v>19.130000000000003</v>
      </c>
      <c r="I10" s="28">
        <f>SUM(I4:I8)</f>
        <v>27.199999999999996</v>
      </c>
      <c r="J10" s="35">
        <f>SUM(J4:J9)</f>
        <v>67.44</v>
      </c>
    </row>
    <row r="11" spans="1:10" x14ac:dyDescent="0.25">
      <c r="A11" s="6" t="s">
        <v>15</v>
      </c>
      <c r="B11" s="17" t="s">
        <v>30</v>
      </c>
      <c r="C11" s="48" t="s">
        <v>31</v>
      </c>
      <c r="D11" s="8" t="s">
        <v>38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4">
        <v>21.43</v>
      </c>
    </row>
    <row r="12" spans="1:10" x14ac:dyDescent="0.25">
      <c r="A12" s="10" t="s">
        <v>28</v>
      </c>
      <c r="B12" s="45" t="s">
        <v>29</v>
      </c>
      <c r="C12" s="45" t="s">
        <v>39</v>
      </c>
      <c r="D12" s="12" t="s">
        <v>40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49">
        <v>15.9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/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 x14ac:dyDescent="0.25">
      <c r="A14" s="10" t="s">
        <v>16</v>
      </c>
      <c r="B14" s="18" t="s">
        <v>17</v>
      </c>
      <c r="C14" s="40" t="s">
        <v>50</v>
      </c>
      <c r="D14" s="19" t="s">
        <v>51</v>
      </c>
      <c r="E14" s="36">
        <v>60</v>
      </c>
      <c r="F14" s="20"/>
      <c r="G14" s="37">
        <v>8.4600000000000009</v>
      </c>
      <c r="H14" s="37">
        <v>0.48</v>
      </c>
      <c r="I14" s="37">
        <v>0.06</v>
      </c>
      <c r="J14" s="38">
        <v>1.5</v>
      </c>
    </row>
    <row r="15" spans="1:10" ht="33" customHeight="1" x14ac:dyDescent="0.25">
      <c r="A15" s="10" t="s">
        <v>27</v>
      </c>
      <c r="B15" s="11" t="s">
        <v>18</v>
      </c>
      <c r="C15" s="40" t="s">
        <v>44</v>
      </c>
      <c r="D15" s="12" t="s">
        <v>45</v>
      </c>
      <c r="E15" s="25">
        <v>200</v>
      </c>
      <c r="F15" s="13"/>
      <c r="G15" s="31">
        <v>119.02</v>
      </c>
      <c r="H15" s="31">
        <v>4.5999999999999996</v>
      </c>
      <c r="I15" s="31">
        <v>3.45</v>
      </c>
      <c r="J15" s="32">
        <v>17.39</v>
      </c>
    </row>
    <row r="16" spans="1:10" x14ac:dyDescent="0.25">
      <c r="A16" s="10"/>
      <c r="B16" s="11" t="s">
        <v>19</v>
      </c>
      <c r="C16" s="40" t="s">
        <v>52</v>
      </c>
      <c r="D16" s="12" t="s">
        <v>53</v>
      </c>
      <c r="E16" s="25">
        <v>90</v>
      </c>
      <c r="F16" s="13"/>
      <c r="G16" s="56">
        <f>257.3</f>
        <v>257.3</v>
      </c>
      <c r="H16" s="56">
        <f>17.57</f>
        <v>17.57</v>
      </c>
      <c r="I16" s="56">
        <f>15.7</f>
        <v>15.7</v>
      </c>
      <c r="J16" s="57">
        <f>11.43</f>
        <v>11.43</v>
      </c>
    </row>
    <row r="17" spans="1:10" x14ac:dyDescent="0.25">
      <c r="A17" s="10"/>
      <c r="B17" s="11" t="s">
        <v>20</v>
      </c>
      <c r="C17" s="40" t="s">
        <v>46</v>
      </c>
      <c r="D17" s="12" t="s">
        <v>47</v>
      </c>
      <c r="E17" s="25">
        <v>150</v>
      </c>
      <c r="F17" s="13"/>
      <c r="G17" s="31">
        <v>345.94</v>
      </c>
      <c r="H17" s="31">
        <v>12.48</v>
      </c>
      <c r="I17" s="31">
        <v>8.0500000000000007</v>
      </c>
      <c r="J17" s="32">
        <v>55.89</v>
      </c>
    </row>
    <row r="18" spans="1:10" x14ac:dyDescent="0.25">
      <c r="A18" s="10"/>
      <c r="B18" s="11" t="s">
        <v>29</v>
      </c>
      <c r="C18" s="50" t="s">
        <v>48</v>
      </c>
      <c r="D18" s="51" t="s">
        <v>49</v>
      </c>
      <c r="E18" s="52">
        <v>200</v>
      </c>
      <c r="F18" s="53"/>
      <c r="G18" s="54">
        <v>85.42</v>
      </c>
      <c r="H18" s="54">
        <v>1.04</v>
      </c>
      <c r="I18" s="54">
        <v>0.06</v>
      </c>
      <c r="J18" s="55">
        <v>20.18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20</v>
      </c>
      <c r="F19" s="13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20</v>
      </c>
      <c r="F20" s="31"/>
      <c r="G20" s="31">
        <v>41.56</v>
      </c>
      <c r="H20" s="31">
        <v>0.98</v>
      </c>
      <c r="I20" s="31">
        <v>0.2</v>
      </c>
      <c r="J20" s="32">
        <v>8.9600000000000009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4"/>
      <c r="B22" s="15"/>
      <c r="C22" s="15"/>
      <c r="D22" s="16"/>
      <c r="E22" s="27">
        <f>SUM(E14:E20)</f>
        <v>740</v>
      </c>
      <c r="F22" s="28"/>
      <c r="G22" s="27">
        <f>SUM(G14:G21)</f>
        <v>892.81999999999994</v>
      </c>
      <c r="H22" s="27">
        <f t="shared" ref="H22:J22" si="1">SUM(H14:H21)</f>
        <v>38.669999999999995</v>
      </c>
      <c r="I22" s="27">
        <f t="shared" si="1"/>
        <v>27.68</v>
      </c>
      <c r="J22" s="27">
        <f t="shared" si="1"/>
        <v>122.25000000000003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2022-09-03T16:59:46Z</cp:lastPrinted>
  <dcterms:created xsi:type="dcterms:W3CDTF">2021-05-20T08:28:34Z</dcterms:created>
  <dcterms:modified xsi:type="dcterms:W3CDTF">2022-09-04T18:15:01Z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