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</workbook>
</file>

<file path=xl/calcChain.xml><?xml version="1.0" encoding="utf-8"?>
<calcChain xmlns="http://schemas.openxmlformats.org/spreadsheetml/2006/main">
  <c r="G18" i="6" l="1"/>
  <c r="H18" i="6"/>
  <c r="I18" i="6"/>
  <c r="J18" i="6"/>
  <c r="G19" i="6"/>
  <c r="H19" i="6"/>
  <c r="I19" i="6"/>
  <c r="J19" i="6"/>
  <c r="E21" i="7" l="1"/>
  <c r="J21" i="7"/>
  <c r="I21" i="7"/>
  <c r="H21" i="7"/>
  <c r="G21" i="7"/>
  <c r="J9" i="7"/>
  <c r="I9" i="7"/>
  <c r="H9" i="7"/>
  <c r="G9" i="7"/>
  <c r="E9" i="7"/>
  <c r="H9" i="6" l="1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<sst xmlns="http://schemas.openxmlformats.org/spreadsheetml/2006/main" count="118" uniqueCount="57">
  <si>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</si>
  <si>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</si>
  <si>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</si>
  <si>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</si>
  <si>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</si>
  <si>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</si>
  <si>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</si>
  <si>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</si>
  <si>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</si>
  <si>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</si>
  <si>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</si>
  <si>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</si>
  <si>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</si>
  <si>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</si>
  <si>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</si>
  <si>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</si>
  <si>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</si>
  <si>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</si>
  <si>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</si>
  <si>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</si>
  <si>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</si>
  <si>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</si>
  <si>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</si>
  <si>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</si>
  <si>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</si>
  <si>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</si>
  <si>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</si>
  <si>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</si>
  <si>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</si>
  <si>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</si>
  <si>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 xml:space="preserve">ватрушка с повидлом </t>
  </si>
  <si>
    <t xml:space="preserve">Чай с лимоном </t>
  </si>
  <si>
    <t>№540/2013</t>
  </si>
  <si>
    <t>№459/2018</t>
  </si>
  <si>
    <t>гор. блюдо</t>
  </si>
  <si>
    <t>Каша пшеничная молочная с маслом</t>
  </si>
  <si>
    <t>№256/2013</t>
  </si>
  <si>
    <t>7-11 лет</t>
  </si>
  <si>
    <t>фрукт</t>
  </si>
  <si>
    <t>№112/2013</t>
  </si>
  <si>
    <t>Фрукт свежий (яблоко)</t>
  </si>
  <si>
    <t>№26/2013</t>
  </si>
  <si>
    <t>Салат из свеклы отварной</t>
  </si>
  <si>
    <t>№104/2018</t>
  </si>
  <si>
    <t xml:space="preserve">Щи из свежей капусты с картофелем  со сметаной </t>
  </si>
  <si>
    <t>№390/2013</t>
  </si>
  <si>
    <t>Тефтели "Ежики" в соусе</t>
  </si>
  <si>
    <t>гарнир</t>
  </si>
  <si>
    <t>№202/2018</t>
  </si>
  <si>
    <t xml:space="preserve">Каша гречневая </t>
  </si>
  <si>
    <t>№491/2018</t>
  </si>
  <si>
    <t>Компот из ягод</t>
  </si>
  <si>
    <t>Круассан со сгущенным молоком</t>
  </si>
  <si>
    <t>№457/2018</t>
  </si>
  <si>
    <t>Чай с сахаром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</si>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</sst>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1" sqref="B1:F1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29.109375" customWidth="1"/>
    <col min="5" max="5" width="10.6640625" customWidth="1"/>
    <col min="6" max="6" width="6.88671875" customWidth="1"/>
    <col min="7" max="7" width="13.33203125" customWidth="1"/>
    <col min="8" max="8" width="8.5546875" customWidth="1"/>
    <col min="9" max="9" width="9" customWidth="1"/>
    <col min="10" max="10" width="11.109375" customWidth="1"/>
  </cols>
  <sheetData>
    <row r="1" spans="1:11" x14ac:dyDescent="0.3">
      <c r="A1" t="s">
        <v>0</v>
      </c>
      <c r="B1" s="60" t="s">
        <v>55</v>
      </c>
      <c r="C1" s="61"/>
      <c r="D1" s="62"/>
      <c r="E1" t="s">
        <v>1</v>
      </c>
      <c r="F1" s="1" t="s">
        <v>56</v>
      </c>
      <c r="I1" t="s">
        <v>2</v>
      </c>
      <c r="J1" s="52">
        <v>2</v>
      </c>
    </row>
    <row r="2" spans="1:11" ht="15" thickBot="1" x14ac:dyDescent="0.35"/>
    <row r="3" spans="1:11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x14ac:dyDescent="0.3">
      <c r="A4" s="5" t="s">
        <v>13</v>
      </c>
      <c r="B4" s="48" t="s">
        <v>34</v>
      </c>
      <c r="C4" s="36" t="s">
        <v>36</v>
      </c>
      <c r="D4" s="6" t="s">
        <v>35</v>
      </c>
      <c r="E4" s="21">
        <v>200</v>
      </c>
      <c r="F4" s="7"/>
      <c r="G4" s="26">
        <v>290.44</v>
      </c>
      <c r="H4" s="26">
        <v>8.9700000000000006</v>
      </c>
      <c r="I4" s="26">
        <v>10.5</v>
      </c>
      <c r="J4" s="27">
        <v>40.01</v>
      </c>
    </row>
    <row r="5" spans="1:11" s="41" customFormat="1" ht="12" customHeight="1" thickBot="1" x14ac:dyDescent="0.35">
      <c r="A5" s="8" t="s">
        <v>37</v>
      </c>
      <c r="B5" s="49" t="s">
        <v>38</v>
      </c>
      <c r="C5" s="36" t="s">
        <v>39</v>
      </c>
      <c r="D5" s="10" t="s">
        <v>40</v>
      </c>
      <c r="E5" s="22">
        <v>100</v>
      </c>
      <c r="F5" s="28"/>
      <c r="G5" s="22">
        <v>44.4</v>
      </c>
      <c r="H5" s="22">
        <v>0.4</v>
      </c>
      <c r="I5" s="22">
        <v>0.4</v>
      </c>
      <c r="J5" s="42">
        <v>9.8000000000000007</v>
      </c>
    </row>
    <row r="6" spans="1:11" s="41" customFormat="1" ht="15" customHeight="1" thickBot="1" x14ac:dyDescent="0.35">
      <c r="A6" s="40"/>
      <c r="B6" s="50" t="s">
        <v>27</v>
      </c>
      <c r="C6" s="36" t="s">
        <v>32</v>
      </c>
      <c r="D6" s="19" t="s">
        <v>30</v>
      </c>
      <c r="E6" s="21">
        <v>60</v>
      </c>
      <c r="F6" s="30"/>
      <c r="G6" s="30">
        <v>227.61</v>
      </c>
      <c r="H6" s="30">
        <v>5.16</v>
      </c>
      <c r="I6" s="30">
        <v>1.48</v>
      </c>
      <c r="J6" s="31">
        <v>48.42</v>
      </c>
    </row>
    <row r="7" spans="1:11" s="41" customFormat="1" ht="15" customHeight="1" x14ac:dyDescent="0.3">
      <c r="A7" s="40"/>
      <c r="B7" s="51" t="s">
        <v>23</v>
      </c>
      <c r="C7" s="36" t="s">
        <v>33</v>
      </c>
      <c r="D7" s="19" t="s">
        <v>31</v>
      </c>
      <c r="E7" s="21">
        <v>200</v>
      </c>
      <c r="F7" s="30"/>
      <c r="G7" s="30">
        <v>40.94</v>
      </c>
      <c r="H7" s="30">
        <v>0.06</v>
      </c>
      <c r="I7" s="30">
        <v>0.01</v>
      </c>
      <c r="J7" s="31">
        <v>10.16</v>
      </c>
    </row>
    <row r="8" spans="1:11" x14ac:dyDescent="0.3">
      <c r="A8" s="8"/>
      <c r="B8" s="49"/>
      <c r="C8" s="36"/>
      <c r="D8" s="10"/>
      <c r="E8" s="22"/>
      <c r="F8" s="11"/>
      <c r="G8" s="28"/>
      <c r="H8" s="28"/>
      <c r="I8" s="28"/>
      <c r="J8" s="29"/>
    </row>
    <row r="9" spans="1:11" ht="15" thickBot="1" x14ac:dyDescent="0.35">
      <c r="A9" s="8"/>
      <c r="B9" s="13"/>
      <c r="C9" s="13"/>
      <c r="D9" s="14"/>
      <c r="E9" s="24">
        <f>SUM(E4:E8)</f>
        <v>560</v>
      </c>
      <c r="F9" s="25"/>
      <c r="G9" s="25">
        <f>SUM(G4:G8)</f>
        <v>603.3900000000001</v>
      </c>
      <c r="H9" s="25">
        <f>SUM(H4:H8)</f>
        <v>14.590000000000002</v>
      </c>
      <c r="I9" s="25">
        <f>SUM(I4:I8)</f>
        <v>12.39</v>
      </c>
      <c r="J9" s="32">
        <f>SUM(J4:J8)</f>
        <v>108.39</v>
      </c>
    </row>
    <row r="10" spans="1:11" ht="30.6" customHeight="1" thickBot="1" x14ac:dyDescent="0.35">
      <c r="A10" s="5" t="s">
        <v>15</v>
      </c>
      <c r="B10" s="44" t="s">
        <v>27</v>
      </c>
      <c r="C10" s="46"/>
      <c r="D10" s="6" t="s">
        <v>52</v>
      </c>
      <c r="E10" s="21">
        <v>60</v>
      </c>
      <c r="F10" s="26"/>
      <c r="G10" s="21">
        <v>260</v>
      </c>
      <c r="H10" s="21">
        <v>5</v>
      </c>
      <c r="I10" s="21">
        <v>13</v>
      </c>
      <c r="J10" s="47">
        <v>37</v>
      </c>
    </row>
    <row r="11" spans="1:11" x14ac:dyDescent="0.3">
      <c r="A11" s="8" t="s">
        <v>26</v>
      </c>
      <c r="B11" s="45" t="s">
        <v>23</v>
      </c>
      <c r="C11" s="59" t="s">
        <v>53</v>
      </c>
      <c r="D11" s="54" t="s">
        <v>54</v>
      </c>
      <c r="E11" s="21">
        <v>200</v>
      </c>
      <c r="F11" s="57"/>
      <c r="G11" s="57">
        <v>39.92</v>
      </c>
      <c r="H11" s="57">
        <v>0</v>
      </c>
      <c r="I11" s="57">
        <v>0</v>
      </c>
      <c r="J11" s="57">
        <v>9.98</v>
      </c>
      <c r="K11" s="39"/>
    </row>
    <row r="12" spans="1:11" ht="15" thickBot="1" x14ac:dyDescent="0.35">
      <c r="A12" s="12"/>
      <c r="B12" s="13"/>
      <c r="C12" s="13"/>
      <c r="D12" s="14"/>
      <c r="E12" s="24">
        <v>260</v>
      </c>
      <c r="F12" s="25"/>
      <c r="G12" s="24">
        <v>300</v>
      </c>
      <c r="H12" s="24">
        <v>5</v>
      </c>
      <c r="I12" s="24">
        <v>13</v>
      </c>
      <c r="J12" s="24">
        <v>47</v>
      </c>
      <c r="K12" s="39"/>
    </row>
    <row r="13" spans="1:11" x14ac:dyDescent="0.3">
      <c r="A13" s="8" t="s">
        <v>16</v>
      </c>
      <c r="B13" s="15" t="s">
        <v>17</v>
      </c>
      <c r="C13" s="36" t="s">
        <v>41</v>
      </c>
      <c r="D13" s="16" t="s">
        <v>42</v>
      </c>
      <c r="E13" s="33">
        <v>60</v>
      </c>
      <c r="F13" s="17"/>
      <c r="G13" s="34">
        <v>56.62</v>
      </c>
      <c r="H13" s="34">
        <v>0.86</v>
      </c>
      <c r="I13" s="34">
        <v>3.65</v>
      </c>
      <c r="J13" s="35">
        <v>5.07</v>
      </c>
      <c r="K13" s="39"/>
    </row>
    <row r="14" spans="1:11" ht="28.5" customHeight="1" x14ac:dyDescent="0.3">
      <c r="A14" s="8" t="s">
        <v>37</v>
      </c>
      <c r="B14" s="9" t="s">
        <v>18</v>
      </c>
      <c r="C14" s="36" t="s">
        <v>43</v>
      </c>
      <c r="D14" s="10" t="s">
        <v>44</v>
      </c>
      <c r="E14" s="22">
        <v>200</v>
      </c>
      <c r="F14" s="11"/>
      <c r="G14" s="28">
        <v>89.78</v>
      </c>
      <c r="H14" s="28">
        <v>1.61</v>
      </c>
      <c r="I14" s="28">
        <v>6.15</v>
      </c>
      <c r="J14" s="29">
        <v>6.99</v>
      </c>
    </row>
    <row r="15" spans="1:11" ht="33" customHeight="1" x14ac:dyDescent="0.3">
      <c r="A15" s="8"/>
      <c r="B15" s="53" t="s">
        <v>19</v>
      </c>
      <c r="C15" s="59" t="s">
        <v>45</v>
      </c>
      <c r="D15" s="54" t="s">
        <v>46</v>
      </c>
      <c r="E15" s="56">
        <v>90</v>
      </c>
      <c r="F15" s="55"/>
      <c r="G15" s="57">
        <v>233.27</v>
      </c>
      <c r="H15" s="57">
        <v>9.89</v>
      </c>
      <c r="I15" s="57">
        <v>16.75</v>
      </c>
      <c r="J15" s="58">
        <v>10.73</v>
      </c>
    </row>
    <row r="16" spans="1:11" ht="33" customHeight="1" x14ac:dyDescent="0.3">
      <c r="A16" s="8"/>
      <c r="B16" s="53" t="s">
        <v>47</v>
      </c>
      <c r="C16" s="59" t="s">
        <v>48</v>
      </c>
      <c r="D16" s="54" t="s">
        <v>49</v>
      </c>
      <c r="E16" s="56">
        <v>150</v>
      </c>
      <c r="F16" s="55"/>
      <c r="G16" s="57">
        <v>288.27999999999997</v>
      </c>
      <c r="H16" s="57">
        <v>10.4</v>
      </c>
      <c r="I16" s="57">
        <v>6.71</v>
      </c>
      <c r="J16" s="58">
        <v>46.57</v>
      </c>
    </row>
    <row r="17" spans="1:10" x14ac:dyDescent="0.3">
      <c r="A17" s="8"/>
      <c r="B17" s="53" t="s">
        <v>23</v>
      </c>
      <c r="C17" s="59" t="s">
        <v>50</v>
      </c>
      <c r="D17" s="54" t="s">
        <v>51</v>
      </c>
      <c r="E17" s="56">
        <v>200</v>
      </c>
      <c r="F17" s="55"/>
      <c r="G17" s="57">
        <v>70.34</v>
      </c>
      <c r="H17" s="57">
        <v>0.18</v>
      </c>
      <c r="I17" s="57">
        <v>0.06</v>
      </c>
      <c r="J17" s="58">
        <v>17.27</v>
      </c>
    </row>
    <row r="18" spans="1:10" x14ac:dyDescent="0.3">
      <c r="A18" s="8"/>
      <c r="B18" s="9" t="s">
        <v>20</v>
      </c>
      <c r="C18" s="36" t="s">
        <v>28</v>
      </c>
      <c r="D18" s="10" t="s">
        <v>14</v>
      </c>
      <c r="E18" s="22">
        <v>30</v>
      </c>
      <c r="F18" s="11"/>
      <c r="G18" s="28">
        <f>62.38/30*20</f>
        <v>41.586666666666673</v>
      </c>
      <c r="H18" s="28">
        <f>2.28/30*20</f>
        <v>1.52</v>
      </c>
      <c r="I18" s="28">
        <f>0.24/30*20</f>
        <v>0.16</v>
      </c>
      <c r="J18" s="29">
        <f>10.35/30*20</f>
        <v>6.8999999999999995</v>
      </c>
    </row>
    <row r="19" spans="1:10" x14ac:dyDescent="0.3">
      <c r="A19" s="8"/>
      <c r="B19" s="9" t="s">
        <v>21</v>
      </c>
      <c r="C19" s="36" t="s">
        <v>29</v>
      </c>
      <c r="D19" s="10" t="s">
        <v>22</v>
      </c>
      <c r="E19" s="22">
        <v>30</v>
      </c>
      <c r="F19" s="28"/>
      <c r="G19" s="28">
        <f>62.34/30*20</f>
        <v>41.56</v>
      </c>
      <c r="H19" s="28">
        <f>1.47/30*20</f>
        <v>0.98</v>
      </c>
      <c r="I19" s="28">
        <f>0.3/30*20</f>
        <v>0.2</v>
      </c>
      <c r="J19" s="29">
        <f>13.44/30*20</f>
        <v>8.9600000000000009</v>
      </c>
    </row>
    <row r="20" spans="1:10" x14ac:dyDescent="0.3">
      <c r="A20" s="8"/>
      <c r="B20" s="18"/>
      <c r="C20" s="18"/>
      <c r="D20" s="19"/>
      <c r="E20" s="20"/>
      <c r="F20" s="37"/>
      <c r="G20" s="23"/>
      <c r="H20" s="23"/>
      <c r="I20" s="23"/>
      <c r="J20" s="38"/>
    </row>
    <row r="21" spans="1:10" ht="15" thickBot="1" x14ac:dyDescent="0.35">
      <c r="A21" s="12"/>
      <c r="B21" s="13"/>
      <c r="C21" s="13"/>
      <c r="D21" s="14"/>
      <c r="E21" s="24">
        <f>SUM(E13:E20)</f>
        <v>760</v>
      </c>
      <c r="F21" s="25"/>
      <c r="G21" s="24">
        <f>SUM(G13:G20)</f>
        <v>821.43666666666672</v>
      </c>
      <c r="H21" s="24">
        <f t="shared" ref="H21:J21" si="0">SUM(H13:H20)</f>
        <v>25.44</v>
      </c>
      <c r="I21" s="24">
        <f t="shared" si="0"/>
        <v>33.68</v>
      </c>
      <c r="J21" s="24">
        <f t="shared" si="0"/>
        <v>102.49000000000001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F1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28.44140625" customWidth="1"/>
    <col min="5" max="5" width="10.88671875" customWidth="1"/>
    <col min="6" max="6" width="6.44140625" customWidth="1"/>
    <col min="7" max="7" width="13.5546875" customWidth="1"/>
    <col min="8" max="8" width="9.554687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0" t="s">
        <v>55</v>
      </c>
      <c r="C1" s="61"/>
      <c r="D1" s="62"/>
      <c r="E1" t="s">
        <v>1</v>
      </c>
      <c r="F1" s="1" t="s">
        <v>56</v>
      </c>
      <c r="I1" t="s">
        <v>2</v>
      </c>
      <c r="J1" s="52">
        <v>2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3">
      <c r="A4" s="5" t="s">
        <v>13</v>
      </c>
      <c r="B4" s="48" t="s">
        <v>34</v>
      </c>
      <c r="C4" s="36" t="s">
        <v>36</v>
      </c>
      <c r="D4" s="6" t="s">
        <v>35</v>
      </c>
      <c r="E4" s="21">
        <v>200</v>
      </c>
      <c r="F4" s="7"/>
      <c r="G4" s="26">
        <v>290.44</v>
      </c>
      <c r="H4" s="26">
        <v>8.9700000000000006</v>
      </c>
      <c r="I4" s="26">
        <v>10.5</v>
      </c>
      <c r="J4" s="27">
        <v>40.01</v>
      </c>
    </row>
    <row r="5" spans="1:10" s="41" customFormat="1" ht="12" customHeight="1" thickBot="1" x14ac:dyDescent="0.35">
      <c r="A5" s="43" t="s">
        <v>24</v>
      </c>
      <c r="B5" s="49" t="s">
        <v>38</v>
      </c>
      <c r="C5" s="36" t="s">
        <v>39</v>
      </c>
      <c r="D5" s="10" t="s">
        <v>40</v>
      </c>
      <c r="E5" s="22">
        <v>100</v>
      </c>
      <c r="F5" s="28"/>
      <c r="G5" s="22">
        <v>44.4</v>
      </c>
      <c r="H5" s="22">
        <v>0.4</v>
      </c>
      <c r="I5" s="22">
        <v>0.4</v>
      </c>
      <c r="J5" s="42">
        <v>9.8000000000000007</v>
      </c>
    </row>
    <row r="6" spans="1:10" s="41" customFormat="1" ht="15" customHeight="1" thickBot="1" x14ac:dyDescent="0.35">
      <c r="A6" s="40"/>
      <c r="B6" s="50" t="s">
        <v>27</v>
      </c>
      <c r="C6" s="36" t="s">
        <v>32</v>
      </c>
      <c r="D6" s="19" t="s">
        <v>30</v>
      </c>
      <c r="E6" s="21">
        <v>60</v>
      </c>
      <c r="F6" s="30"/>
      <c r="G6" s="30">
        <v>227.61</v>
      </c>
      <c r="H6" s="30">
        <v>5.16</v>
      </c>
      <c r="I6" s="30">
        <v>1.48</v>
      </c>
      <c r="J6" s="31">
        <v>48.42</v>
      </c>
    </row>
    <row r="7" spans="1:10" x14ac:dyDescent="0.3">
      <c r="A7" s="8"/>
      <c r="B7" s="51" t="s">
        <v>23</v>
      </c>
      <c r="C7" s="36" t="s">
        <v>33</v>
      </c>
      <c r="D7" s="19" t="s">
        <v>31</v>
      </c>
      <c r="E7" s="21">
        <v>200</v>
      </c>
      <c r="F7" s="30"/>
      <c r="G7" s="30">
        <v>40.94</v>
      </c>
      <c r="H7" s="30">
        <v>0.06</v>
      </c>
      <c r="I7" s="30">
        <v>0.01</v>
      </c>
      <c r="J7" s="31">
        <v>10.16</v>
      </c>
    </row>
    <row r="8" spans="1:10" x14ac:dyDescent="0.3">
      <c r="A8" s="8"/>
      <c r="B8" s="49"/>
      <c r="C8" s="36"/>
      <c r="D8" s="10"/>
      <c r="E8" s="22"/>
      <c r="F8" s="11"/>
      <c r="G8" s="28"/>
      <c r="H8" s="28"/>
      <c r="I8" s="28"/>
      <c r="J8" s="29"/>
    </row>
    <row r="9" spans="1:10" ht="15" thickBot="1" x14ac:dyDescent="0.35">
      <c r="A9" s="12"/>
      <c r="B9" s="13"/>
      <c r="C9" s="13"/>
      <c r="D9" s="14"/>
      <c r="E9" s="24">
        <f>SUM(E4:E8)</f>
        <v>560</v>
      </c>
      <c r="F9" s="25"/>
      <c r="G9" s="25">
        <f>SUM(G4:G8)</f>
        <v>603.3900000000001</v>
      </c>
      <c r="H9" s="25">
        <f t="shared" ref="H9:I9" si="0">SUM(H4:H8)</f>
        <v>14.590000000000002</v>
      </c>
      <c r="I9" s="25">
        <f t="shared" si="0"/>
        <v>12.39</v>
      </c>
      <c r="J9" s="32">
        <f>SUM(J4:J8)</f>
        <v>108.39</v>
      </c>
    </row>
    <row r="10" spans="1:10" ht="30" customHeight="1" thickBot="1" x14ac:dyDescent="0.35">
      <c r="A10" s="5" t="s">
        <v>15</v>
      </c>
      <c r="B10" s="44" t="s">
        <v>27</v>
      </c>
      <c r="C10" s="46"/>
      <c r="D10" s="6" t="s">
        <v>52</v>
      </c>
      <c r="E10" s="21">
        <v>60</v>
      </c>
      <c r="F10" s="26"/>
      <c r="G10" s="21">
        <v>260</v>
      </c>
      <c r="H10" s="21">
        <v>5</v>
      </c>
      <c r="I10" s="21">
        <v>13</v>
      </c>
      <c r="J10" s="47">
        <v>37</v>
      </c>
    </row>
    <row r="11" spans="1:10" ht="30" customHeight="1" x14ac:dyDescent="0.3">
      <c r="A11" s="8" t="s">
        <v>26</v>
      </c>
      <c r="B11" s="45" t="s">
        <v>23</v>
      </c>
      <c r="C11" s="59" t="s">
        <v>53</v>
      </c>
      <c r="D11" s="54" t="s">
        <v>54</v>
      </c>
      <c r="E11" s="21">
        <v>200</v>
      </c>
      <c r="F11" s="57"/>
      <c r="G11" s="57">
        <v>39.92</v>
      </c>
      <c r="H11" s="57">
        <v>0</v>
      </c>
      <c r="I11" s="57">
        <v>0</v>
      </c>
      <c r="J11" s="57">
        <v>9.98</v>
      </c>
    </row>
    <row r="12" spans="1:10" ht="30" customHeight="1" thickBot="1" x14ac:dyDescent="0.35">
      <c r="A12" s="12"/>
      <c r="B12" s="13"/>
      <c r="C12" s="13"/>
      <c r="D12" s="14"/>
      <c r="E12" s="24">
        <v>260</v>
      </c>
      <c r="F12" s="25"/>
      <c r="G12" s="24">
        <v>300</v>
      </c>
      <c r="H12" s="24">
        <v>5</v>
      </c>
      <c r="I12" s="24">
        <v>13</v>
      </c>
      <c r="J12" s="24">
        <v>47</v>
      </c>
    </row>
    <row r="13" spans="1:10" ht="30" customHeight="1" x14ac:dyDescent="0.3">
      <c r="A13" s="8" t="s">
        <v>16</v>
      </c>
      <c r="B13" s="15" t="s">
        <v>17</v>
      </c>
      <c r="C13" s="36" t="s">
        <v>41</v>
      </c>
      <c r="D13" s="16" t="s">
        <v>42</v>
      </c>
      <c r="E13" s="33">
        <v>60</v>
      </c>
      <c r="F13" s="17"/>
      <c r="G13" s="34">
        <v>56.62</v>
      </c>
      <c r="H13" s="34">
        <v>0.86</v>
      </c>
      <c r="I13" s="34">
        <v>3.65</v>
      </c>
      <c r="J13" s="35">
        <v>5.07</v>
      </c>
    </row>
    <row r="14" spans="1:10" ht="31.5" customHeight="1" x14ac:dyDescent="0.3">
      <c r="A14" s="8" t="s">
        <v>25</v>
      </c>
      <c r="B14" s="9" t="s">
        <v>18</v>
      </c>
      <c r="C14" s="36" t="s">
        <v>43</v>
      </c>
      <c r="D14" s="10" t="s">
        <v>44</v>
      </c>
      <c r="E14" s="22">
        <v>250</v>
      </c>
      <c r="F14" s="11"/>
      <c r="G14" s="28">
        <v>112.23</v>
      </c>
      <c r="H14" s="28">
        <v>2.0099999999999998</v>
      </c>
      <c r="I14" s="28">
        <v>7.69</v>
      </c>
      <c r="J14" s="29">
        <v>8.74</v>
      </c>
    </row>
    <row r="15" spans="1:10" ht="33" customHeight="1" x14ac:dyDescent="0.3">
      <c r="A15" s="8"/>
      <c r="B15" s="53" t="s">
        <v>19</v>
      </c>
      <c r="C15" s="59" t="s">
        <v>45</v>
      </c>
      <c r="D15" s="54" t="s">
        <v>46</v>
      </c>
      <c r="E15" s="56">
        <v>100</v>
      </c>
      <c r="F15" s="55"/>
      <c r="G15" s="57">
        <v>259.19</v>
      </c>
      <c r="H15" s="57">
        <v>10.99</v>
      </c>
      <c r="I15" s="57">
        <v>18.61</v>
      </c>
      <c r="J15" s="58">
        <v>11.92</v>
      </c>
    </row>
    <row r="16" spans="1:10" ht="33" customHeight="1" x14ac:dyDescent="0.3">
      <c r="A16" s="8"/>
      <c r="B16" s="53" t="s">
        <v>47</v>
      </c>
      <c r="C16" s="59" t="s">
        <v>48</v>
      </c>
      <c r="D16" s="54" t="s">
        <v>49</v>
      </c>
      <c r="E16" s="56">
        <v>180</v>
      </c>
      <c r="F16" s="55"/>
      <c r="G16" s="57">
        <v>345.94</v>
      </c>
      <c r="H16" s="57">
        <v>12.48</v>
      </c>
      <c r="I16" s="57">
        <v>8.0500000000000007</v>
      </c>
      <c r="J16" s="58">
        <v>55.88</v>
      </c>
    </row>
    <row r="17" spans="1:10" x14ac:dyDescent="0.3">
      <c r="A17" s="8"/>
      <c r="B17" s="53" t="s">
        <v>23</v>
      </c>
      <c r="C17" s="59" t="s">
        <v>50</v>
      </c>
      <c r="D17" s="54" t="s">
        <v>51</v>
      </c>
      <c r="E17" s="56">
        <v>200</v>
      </c>
      <c r="F17" s="55"/>
      <c r="G17" s="57">
        <v>70.34</v>
      </c>
      <c r="H17" s="57">
        <v>0.18</v>
      </c>
      <c r="I17" s="57">
        <v>0.06</v>
      </c>
      <c r="J17" s="58">
        <v>17.27</v>
      </c>
    </row>
    <row r="18" spans="1:10" x14ac:dyDescent="0.3">
      <c r="A18" s="8"/>
      <c r="B18" s="9" t="s">
        <v>20</v>
      </c>
      <c r="C18" s="36" t="s">
        <v>28</v>
      </c>
      <c r="D18" s="10" t="s">
        <v>14</v>
      </c>
      <c r="E18" s="22">
        <v>30</v>
      </c>
      <c r="F18" s="11"/>
      <c r="G18" s="28">
        <v>62.38</v>
      </c>
      <c r="H18" s="28">
        <v>2.2799999999999998</v>
      </c>
      <c r="I18" s="28">
        <v>0.24</v>
      </c>
      <c r="J18" s="29">
        <v>10.35</v>
      </c>
    </row>
    <row r="19" spans="1:10" x14ac:dyDescent="0.3">
      <c r="A19" s="8"/>
      <c r="B19" s="9" t="s">
        <v>21</v>
      </c>
      <c r="C19" s="36" t="s">
        <v>29</v>
      </c>
      <c r="D19" s="10" t="s">
        <v>22</v>
      </c>
      <c r="E19" s="22">
        <v>30</v>
      </c>
      <c r="F19" s="28"/>
      <c r="G19" s="28">
        <v>62.34</v>
      </c>
      <c r="H19" s="28">
        <v>1.47</v>
      </c>
      <c r="I19" s="28">
        <v>0.3</v>
      </c>
      <c r="J19" s="29">
        <v>13.44</v>
      </c>
    </row>
    <row r="20" spans="1:10" x14ac:dyDescent="0.3">
      <c r="A20" s="8"/>
      <c r="B20" s="18"/>
      <c r="C20" s="18"/>
      <c r="D20" s="19"/>
      <c r="E20" s="20"/>
      <c r="F20" s="37"/>
      <c r="G20" s="23"/>
      <c r="H20" s="23"/>
      <c r="I20" s="23"/>
      <c r="J20" s="38"/>
    </row>
    <row r="21" spans="1:10" ht="15" thickBot="1" x14ac:dyDescent="0.35">
      <c r="A21" s="12"/>
      <c r="B21" s="13"/>
      <c r="C21" s="13"/>
      <c r="D21" s="14"/>
      <c r="E21" s="24">
        <f>SUM(E13:E20)</f>
        <v>850</v>
      </c>
      <c r="F21" s="25"/>
      <c r="G21" s="24">
        <f>SUM(G13:G20)</f>
        <v>969.04000000000008</v>
      </c>
      <c r="H21" s="24">
        <f t="shared" ref="H21:J21" si="1">SUM(H13:H20)</f>
        <v>30.27</v>
      </c>
      <c r="I21" s="24">
        <f t="shared" si="1"/>
        <v>38.6</v>
      </c>
      <c r="J21" s="24">
        <f t="shared" si="1"/>
        <v>122.66999999999999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2022-09-12T11:05:08Z</cp:lastPrinted>
  <dcterms:created xsi:type="dcterms:W3CDTF">2021-05-20T08:28:34Z</dcterms:created>
  <dcterms:modified xsi:type="dcterms:W3CDTF">2023-03-05T15:28:21Z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