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C5369583-FD7E-4D79-BF17-92EB16508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G10" i="7"/>
  <c r="J10" i="7"/>
  <c r="I10" i="7"/>
  <c r="H10" i="7"/>
  <c r="J14" i="7"/>
  <c r="I14" i="7"/>
  <c r="H14" i="7"/>
  <c r="G14" i="7"/>
  <c r="J13" i="7"/>
  <c r="I13" i="7"/>
  <c r="H13" i="7"/>
  <c r="H19" i="7" s="1"/>
  <c r="G13" i="7"/>
  <c r="E19" i="7"/>
  <c r="J12" i="7"/>
  <c r="J19" i="7" s="1"/>
  <c r="I12" i="7"/>
  <c r="I19" i="7" s="1"/>
  <c r="H12" i="7"/>
  <c r="G12" i="7"/>
  <c r="G19" i="7" l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<sst xmlns="http://schemas.openxmlformats.org/spreadsheetml/2006/main" count="64" uniqueCount="59">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</sst>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48" t="s">
        <v>57</v>
      </c>
      <c r="C1" s="49"/>
      <c r="D1" s="50"/>
      <c r="E1" t="s">
        <v>1</v>
      </c>
      <c r="F1" s="1" t="s">
        <v>58</v>
      </c>
      <c r="I1" t="s">
        <v>2</v>
      </c>
      <c r="J1" s="2" t="s">
        <v>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.75" thickBot="1" x14ac:dyDescent="0.3">
      <c r="A7" s="10"/>
      <c r="B7" s="45" t="s">
        <v>29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580</v>
      </c>
      <c r="F10" s="28">
        <v>102.89</v>
      </c>
      <c r="G10" s="28">
        <f>SUM(G4:G9)</f>
        <v>545.01</v>
      </c>
      <c r="H10" s="28">
        <f>SUM(H4:H9)</f>
        <v>11.52</v>
      </c>
      <c r="I10" s="28">
        <f>SUM(I4:I9)</f>
        <v>17.12</v>
      </c>
      <c r="J10" s="28">
        <f>SUM(J4:J9)</f>
        <v>85.95</v>
      </c>
    </row>
    <row r="11" spans="1:10" ht="15" customHeight="1" x14ac:dyDescent="0.25">
      <c r="A11" s="10" t="s">
        <v>16</v>
      </c>
      <c r="B11" s="18" t="s">
        <v>17</v>
      </c>
      <c r="C11" s="41" t="s">
        <v>48</v>
      </c>
      <c r="D11" s="19" t="s">
        <v>49</v>
      </c>
      <c r="E11" s="35">
        <v>60</v>
      </c>
      <c r="F11" s="20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thickBot="1" x14ac:dyDescent="0.3">
      <c r="A12" s="10" t="s">
        <v>31</v>
      </c>
      <c r="B12" s="11" t="s">
        <v>18</v>
      </c>
      <c r="C12" s="39" t="s">
        <v>46</v>
      </c>
      <c r="D12" s="12" t="s">
        <v>47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 x14ac:dyDescent="0.25">
      <c r="A13" s="10"/>
      <c r="B13" s="11" t="s">
        <v>19</v>
      </c>
      <c r="C13" s="39" t="s">
        <v>50</v>
      </c>
      <c r="D13" s="12" t="s">
        <v>51</v>
      </c>
      <c r="E13" s="24">
        <v>100</v>
      </c>
      <c r="F13" s="13"/>
      <c r="G13" s="31">
        <f>158.94/90*100</f>
        <v>176.6</v>
      </c>
      <c r="H13" s="31">
        <f>17.94/90*100</f>
        <v>19.933333333333334</v>
      </c>
      <c r="I13" s="31">
        <f>6.74/90*100</f>
        <v>7.4888888888888889</v>
      </c>
      <c r="J13" s="32">
        <f>6.63/90*100</f>
        <v>7.3666666666666671</v>
      </c>
    </row>
    <row r="14" spans="1:10" x14ac:dyDescent="0.25">
      <c r="A14" s="10"/>
      <c r="B14" s="11" t="s">
        <v>20</v>
      </c>
      <c r="C14" s="39" t="s">
        <v>54</v>
      </c>
      <c r="D14" s="12" t="s">
        <v>52</v>
      </c>
      <c r="E14" s="25">
        <v>180</v>
      </c>
      <c r="F14" s="13"/>
      <c r="G14" s="31">
        <f>183.46/160*180</f>
        <v>206.39250000000001</v>
      </c>
      <c r="H14" s="31">
        <f>4.38/160*180</f>
        <v>4.9275000000000002</v>
      </c>
      <c r="I14" s="31">
        <f>4.46/160*180</f>
        <v>5.0175000000000001</v>
      </c>
      <c r="J14" s="32">
        <f>31.46/160*180</f>
        <v>35.392499999999998</v>
      </c>
    </row>
    <row r="15" spans="1:10" x14ac:dyDescent="0.25">
      <c r="A15" s="10"/>
      <c r="B15" s="11" t="s">
        <v>28</v>
      </c>
      <c r="C15" s="39" t="s">
        <v>55</v>
      </c>
      <c r="D15" s="12" t="s">
        <v>53</v>
      </c>
      <c r="E15" s="25">
        <v>200</v>
      </c>
      <c r="F15" s="13"/>
      <c r="G15" s="31">
        <v>48.8</v>
      </c>
      <c r="H15" s="31">
        <v>0.08</v>
      </c>
      <c r="I15" s="31">
        <v>0.08</v>
      </c>
      <c r="J15" s="32">
        <v>11.94</v>
      </c>
    </row>
    <row r="16" spans="1:10" x14ac:dyDescent="0.25">
      <c r="A16" s="10"/>
      <c r="B16" s="11" t="s">
        <v>21</v>
      </c>
      <c r="C16" s="39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 x14ac:dyDescent="0.25">
      <c r="A17" s="10"/>
      <c r="B17" s="11" t="s">
        <v>22</v>
      </c>
      <c r="C17" s="39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25">
      <c r="A18" s="10"/>
      <c r="B18" s="21"/>
      <c r="C18" s="21"/>
      <c r="D18" s="22"/>
      <c r="E18" s="23"/>
      <c r="F18" s="42"/>
      <c r="G18" s="26"/>
      <c r="H18" s="26"/>
      <c r="I18" s="26"/>
      <c r="J18" s="43"/>
    </row>
    <row r="19" spans="1:10" ht="15.75" thickBot="1" x14ac:dyDescent="0.3">
      <c r="A19" s="14"/>
      <c r="B19" s="15"/>
      <c r="C19" s="15"/>
      <c r="D19" s="16"/>
      <c r="E19" s="27">
        <f>SUM(E11:E18)</f>
        <v>870</v>
      </c>
      <c r="F19" s="28">
        <v>102.89</v>
      </c>
      <c r="G19" s="27">
        <f>SUM(G11:G18)</f>
        <v>809.89749999999992</v>
      </c>
      <c r="H19" s="27">
        <f t="shared" ref="H19:J19" si="0">SUM(H11:H18)</f>
        <v>34.823333333333338</v>
      </c>
      <c r="I19" s="27">
        <f t="shared" si="0"/>
        <v>24.90388888888889</v>
      </c>
      <c r="J19" s="27">
        <f t="shared" si="0"/>
        <v>111.60666666666665</v>
      </c>
    </row>
    <row r="20" spans="1:10" ht="15.75" thickBot="1" x14ac:dyDescent="0.3">
      <c r="A20" s="6" t="s">
        <v>15</v>
      </c>
      <c r="B20" s="17" t="s">
        <v>29</v>
      </c>
      <c r="C20" s="38" t="s">
        <v>43</v>
      </c>
      <c r="D20" s="8" t="s">
        <v>44</v>
      </c>
      <c r="E20" s="24">
        <v>60</v>
      </c>
      <c r="F20" s="29"/>
      <c r="G20" s="24">
        <v>176</v>
      </c>
      <c r="H20" s="24">
        <v>1.7</v>
      </c>
      <c r="I20" s="24">
        <v>4.3</v>
      </c>
      <c r="J20" s="44">
        <v>32.6</v>
      </c>
    </row>
    <row r="21" spans="1:10" x14ac:dyDescent="0.25">
      <c r="A21" s="10" t="s">
        <v>27</v>
      </c>
      <c r="B21" s="45" t="s">
        <v>28</v>
      </c>
      <c r="C21" s="39" t="s">
        <v>26</v>
      </c>
      <c r="D21" s="12" t="s">
        <v>45</v>
      </c>
      <c r="E21" s="24">
        <v>200</v>
      </c>
      <c r="F21" s="31"/>
      <c r="G21" s="31">
        <v>39.92</v>
      </c>
      <c r="H21" s="31"/>
      <c r="I21" s="31"/>
      <c r="J21" s="31">
        <v>9.98</v>
      </c>
    </row>
    <row r="22" spans="1:10" ht="15.75" thickBot="1" x14ac:dyDescent="0.3">
      <c r="A22" s="14"/>
      <c r="B22" s="15"/>
      <c r="C22" s="15"/>
      <c r="D22" s="16"/>
      <c r="E22" s="27">
        <v>260</v>
      </c>
      <c r="F22" s="28">
        <v>31.6</v>
      </c>
      <c r="G22" s="27">
        <f>SUM(G20:G21)</f>
        <v>215.92000000000002</v>
      </c>
      <c r="H22" s="27">
        <f t="shared" ref="H22:J22" si="1">SUM(H20:H21)</f>
        <v>1.7</v>
      </c>
      <c r="I22" s="27">
        <f t="shared" si="1"/>
        <v>4.3</v>
      </c>
      <c r="J22" s="27">
        <f t="shared" si="1"/>
        <v>42.58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2022-10-21T11:12:11Z</cp:lastPrinted>
  <dcterms:created xsi:type="dcterms:W3CDTF">2021-05-20T08:28:34Z</dcterms:created>
  <dcterms:modified xsi:type="dcterms:W3CDTF">2023-09-20T06:21:42Z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